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0" yWindow="0" windowWidth="24120" windowHeight="13995"/>
  </bookViews>
  <sheets>
    <sheet name="Blad1" sheetId="1" r:id="rId1"/>
  </sheets>
  <calcPr calcId="14562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1" l="1"/>
  <c r="L6" i="1"/>
  <c r="L8" i="1"/>
  <c r="L19" i="1"/>
  <c r="L20" i="1"/>
  <c r="L22" i="1"/>
  <c r="L23" i="1"/>
  <c r="L7" i="1"/>
  <c r="L9" i="1"/>
  <c r="L10" i="1"/>
  <c r="L16" i="1"/>
  <c r="L5" i="1"/>
  <c r="L11" i="1"/>
  <c r="L12" i="1"/>
  <c r="L13" i="1"/>
  <c r="L14" i="1"/>
  <c r="L15" i="1"/>
</calcChain>
</file>

<file path=xl/sharedStrings.xml><?xml version="1.0" encoding="utf-8"?>
<sst xmlns="http://schemas.openxmlformats.org/spreadsheetml/2006/main" count="115" uniqueCount="58">
  <si>
    <t>Years reference estimation</t>
  </si>
  <si>
    <t>Nr years</t>
  </si>
  <si>
    <t>Nr 
samples</t>
  </si>
  <si>
    <t>QC
ref. data</t>
  </si>
  <si>
    <t>Perc. Value</t>
  </si>
  <si>
    <t xml:space="preserve">D ref </t>
  </si>
  <si>
    <t>D ref model</t>
  </si>
  <si>
    <t>Delta abs.</t>
  </si>
  <si>
    <t>D ref final</t>
  </si>
  <si>
    <t>S ref</t>
  </si>
  <si>
    <t>H ref</t>
  </si>
  <si>
    <t>PIE ref</t>
  </si>
  <si>
    <t>SNA ref</t>
  </si>
  <si>
    <t>AMBI</t>
  </si>
  <si>
    <t>ITI ref</t>
  </si>
  <si>
    <t>2007-2012</t>
  </si>
  <si>
    <t>99p</t>
  </si>
  <si>
    <t>75 p</t>
  </si>
  <si>
    <t>2009-2014</t>
  </si>
  <si>
    <t>2000</t>
  </si>
  <si>
    <t>2005-2010</t>
  </si>
  <si>
    <t>75p</t>
  </si>
  <si>
    <t>2012</t>
  </si>
  <si>
    <t>95p</t>
  </si>
  <si>
    <t>2011-2014</t>
  </si>
  <si>
    <t>1994-1999</t>
  </si>
  <si>
    <t>1999-2004</t>
  </si>
  <si>
    <t>1997-2002</t>
  </si>
  <si>
    <t>98,03,05,08</t>
  </si>
  <si>
    <t>na</t>
  </si>
  <si>
    <t>OBJECTID</t>
  </si>
  <si>
    <t>HABITAT</t>
  </si>
  <si>
    <t>DEPTH
med</t>
  </si>
  <si>
    <t>BE_NorthSea</t>
  </si>
  <si>
    <t>Coarse</t>
  </si>
  <si>
    <t>Sand</t>
  </si>
  <si>
    <t>DE_BorkumReefGround</t>
  </si>
  <si>
    <t>DE_Coastal</t>
  </si>
  <si>
    <t>sand</t>
  </si>
  <si>
    <t>DE_Doggerbank</t>
  </si>
  <si>
    <t xml:space="preserve">sand </t>
  </si>
  <si>
    <t>DE_ElbeUrstromValley</t>
  </si>
  <si>
    <t>Mud</t>
  </si>
  <si>
    <t>DE_SyltOuterReef</t>
  </si>
  <si>
    <t>NL_CoastalZone</t>
  </si>
  <si>
    <t>NL_DoggerBank</t>
  </si>
  <si>
    <t>NL_FrysianFront</t>
  </si>
  <si>
    <t>NL_Offshore</t>
  </si>
  <si>
    <t>NL_OysterBanks</t>
  </si>
  <si>
    <t>UK_DoggerBank</t>
  </si>
  <si>
    <t>UK_FarnesEast</t>
  </si>
  <si>
    <t>Mixed</t>
  </si>
  <si>
    <t>UK_HoldernessOffshore</t>
  </si>
  <si>
    <t>UK_MarkhamsTriangle</t>
  </si>
  <si>
    <t>UK_NEFarnesDeep</t>
  </si>
  <si>
    <t>UK_NNorfolkSandbanks</t>
  </si>
  <si>
    <t>UK_SwallowSand</t>
  </si>
  <si>
    <t>Fishing activity
 SS av.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</si>
</sst>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2" fontId="0" fillId="0" borderId="1" xfId="0" applyNumberFormat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26"/>
  <sheetViews>
    <sheetView tabSelected="1" workbookViewId="0">
      <selection activeCell="L32" sqref="L32"/>
    </sheetView>
  </sheetViews>
  <sheetFormatPr defaultColWidth="8.85546875" defaultRowHeight="15" x14ac:dyDescent="0.25"/>
  <cols>
    <col min="1" max="1" width="24.28515625" customWidth="1"/>
    <col min="3" max="4" width="8.85546875" style="1"/>
    <col min="5" max="5" width="11.42578125" style="3" customWidth="1"/>
    <col min="6" max="6" width="6.5703125" style="1" customWidth="1"/>
    <col min="7" max="7" width="8.7109375" style="1" customWidth="1"/>
    <col min="8" max="8" width="8.42578125" style="1" customWidth="1"/>
    <col min="9" max="10" width="8.85546875" style="1"/>
    <col min="11" max="11" width="8.85546875" style="4"/>
    <col min="12" max="12" width="8.42578125" style="4" customWidth="1"/>
    <col min="13" max="13" width="8" style="4" customWidth="1"/>
    <col min="14" max="14" width="8.140625" style="1" customWidth="1"/>
    <col min="15" max="15" width="8.28515625" style="1" customWidth="1"/>
    <col min="16" max="16" width="7.7109375" style="1" customWidth="1"/>
    <col min="17" max="17" width="8" style="1" customWidth="1"/>
    <col min="18" max="18" width="7.7109375" style="1" customWidth="1"/>
    <col min="19" max="19" width="7.85546875" style="1" customWidth="1"/>
  </cols>
  <sheetData>
    <row r="1" spans="1:19" s="2" customFormat="1" ht="45" x14ac:dyDescent="0.25">
      <c r="A1" s="5" t="s">
        <v>30</v>
      </c>
      <c r="B1" s="5" t="s">
        <v>31</v>
      </c>
      <c r="C1" s="6" t="s">
        <v>32</v>
      </c>
      <c r="D1" s="6" t="s">
        <v>57</v>
      </c>
      <c r="E1" s="7" t="s">
        <v>0</v>
      </c>
      <c r="F1" s="6" t="s">
        <v>1</v>
      </c>
      <c r="G1" s="6" t="s">
        <v>2</v>
      </c>
      <c r="H1" s="6" t="s">
        <v>3</v>
      </c>
      <c r="I1" s="6" t="s">
        <v>4</v>
      </c>
      <c r="J1" s="6" t="s">
        <v>5</v>
      </c>
      <c r="K1" s="8" t="s">
        <v>6</v>
      </c>
      <c r="L1" s="8" t="s">
        <v>7</v>
      </c>
      <c r="M1" s="8" t="s">
        <v>8</v>
      </c>
      <c r="N1" s="6" t="s">
        <v>9</v>
      </c>
      <c r="O1" s="6" t="s">
        <v>12</v>
      </c>
      <c r="P1" s="6" t="s">
        <v>10</v>
      </c>
      <c r="Q1" s="6" t="s">
        <v>11</v>
      </c>
      <c r="R1" s="6" t="s">
        <v>13</v>
      </c>
      <c r="S1" s="6" t="s">
        <v>14</v>
      </c>
    </row>
    <row r="2" spans="1:19" x14ac:dyDescent="0.25">
      <c r="A2" s="9" t="s">
        <v>33</v>
      </c>
      <c r="B2" s="9" t="s">
        <v>34</v>
      </c>
      <c r="C2" s="10">
        <v>22</v>
      </c>
      <c r="D2" s="10">
        <v>2.29</v>
      </c>
      <c r="E2" s="11" t="s">
        <v>15</v>
      </c>
      <c r="F2" s="10">
        <v>6</v>
      </c>
      <c r="G2" s="10">
        <v>610</v>
      </c>
      <c r="H2" s="10">
        <v>3</v>
      </c>
      <c r="I2" s="10" t="s">
        <v>16</v>
      </c>
      <c r="J2" s="10">
        <v>5.48</v>
      </c>
      <c r="K2" s="12">
        <v>5.2964443284874267</v>
      </c>
      <c r="L2" s="12">
        <v>0.18355567151257368</v>
      </c>
      <c r="M2" s="12">
        <v>5.48</v>
      </c>
      <c r="N2" s="10">
        <v>26.8</v>
      </c>
      <c r="O2" s="10">
        <v>1.91</v>
      </c>
      <c r="P2" s="10">
        <v>3.93</v>
      </c>
      <c r="Q2" s="10">
        <v>0.97399999999999998</v>
      </c>
      <c r="R2" s="10">
        <v>0.39200000000000002</v>
      </c>
      <c r="S2" s="10">
        <v>57</v>
      </c>
    </row>
    <row r="3" spans="1:19" x14ac:dyDescent="0.25">
      <c r="A3" s="9" t="s">
        <v>33</v>
      </c>
      <c r="B3" s="9" t="s">
        <v>35</v>
      </c>
      <c r="C3" s="10">
        <v>11</v>
      </c>
      <c r="D3" s="10">
        <v>4.43</v>
      </c>
      <c r="E3" s="11" t="s">
        <v>15</v>
      </c>
      <c r="F3" s="10">
        <v>6</v>
      </c>
      <c r="G3" s="10">
        <v>136</v>
      </c>
      <c r="H3" s="10">
        <v>3</v>
      </c>
      <c r="I3" s="10" t="s">
        <v>16</v>
      </c>
      <c r="J3" s="10">
        <v>5.3</v>
      </c>
      <c r="K3" s="12">
        <v>5.1640307011275883</v>
      </c>
      <c r="L3" s="12">
        <v>0.13596929887241149</v>
      </c>
      <c r="M3" s="12">
        <v>5.3</v>
      </c>
      <c r="N3" s="10">
        <v>37.700000000000003</v>
      </c>
      <c r="O3" s="10">
        <v>1.81</v>
      </c>
      <c r="P3" s="10">
        <v>3.92</v>
      </c>
      <c r="Q3" s="10">
        <v>0.93600000000000005</v>
      </c>
      <c r="R3" s="10">
        <v>0.33300000000000002</v>
      </c>
      <c r="S3" s="10">
        <v>90.4</v>
      </c>
    </row>
    <row r="4" spans="1:19" x14ac:dyDescent="0.25">
      <c r="A4" s="9" t="s">
        <v>36</v>
      </c>
      <c r="B4" s="9" t="s">
        <v>35</v>
      </c>
      <c r="C4" s="10">
        <v>26.7</v>
      </c>
      <c r="D4" s="10">
        <v>0.05</v>
      </c>
      <c r="E4" s="11">
        <v>2012</v>
      </c>
      <c r="F4" s="10">
        <v>1</v>
      </c>
      <c r="G4" s="10">
        <v>38</v>
      </c>
      <c r="H4" s="10">
        <v>1</v>
      </c>
      <c r="I4" s="10" t="s">
        <v>17</v>
      </c>
      <c r="J4" s="10">
        <v>3.77</v>
      </c>
      <c r="K4" s="12">
        <v>5.6537052706721296</v>
      </c>
      <c r="L4" s="12">
        <f>ABS(K4-J4)</f>
        <v>1.8837052706721296</v>
      </c>
      <c r="M4" s="12">
        <v>5.65</v>
      </c>
      <c r="N4" s="10">
        <v>18</v>
      </c>
      <c r="O4" s="10"/>
      <c r="P4" s="10"/>
      <c r="Q4" s="10"/>
      <c r="R4" s="10"/>
      <c r="S4" s="10"/>
    </row>
    <row r="5" spans="1:19" x14ac:dyDescent="0.25">
      <c r="A5" s="9" t="s">
        <v>37</v>
      </c>
      <c r="B5" s="9" t="s">
        <v>38</v>
      </c>
      <c r="C5" s="10">
        <v>13.6</v>
      </c>
      <c r="D5" s="10">
        <v>2.0499999999999998</v>
      </c>
      <c r="E5" s="11" t="s">
        <v>18</v>
      </c>
      <c r="F5" s="10">
        <v>6</v>
      </c>
      <c r="G5" s="10">
        <v>155</v>
      </c>
      <c r="H5" s="10">
        <v>3</v>
      </c>
      <c r="I5" s="10" t="s">
        <v>16</v>
      </c>
      <c r="J5" s="10">
        <v>4.84</v>
      </c>
      <c r="K5" s="12">
        <v>5.1701037622469768</v>
      </c>
      <c r="L5" s="12">
        <f>ABS(K5-J5)</f>
        <v>0.33010376224697691</v>
      </c>
      <c r="M5" s="12">
        <v>4.84</v>
      </c>
      <c r="N5" s="10">
        <v>29.4</v>
      </c>
      <c r="O5" s="10">
        <v>1.8</v>
      </c>
      <c r="P5" s="10">
        <v>3.54</v>
      </c>
      <c r="Q5" s="10">
        <v>1</v>
      </c>
      <c r="R5" s="10">
        <v>0.36299999999999999</v>
      </c>
      <c r="S5" s="10">
        <v>78.7</v>
      </c>
    </row>
    <row r="6" spans="1:19" x14ac:dyDescent="0.25">
      <c r="A6" s="9" t="s">
        <v>39</v>
      </c>
      <c r="B6" s="9" t="s">
        <v>40</v>
      </c>
      <c r="C6" s="10">
        <v>37.5</v>
      </c>
      <c r="D6" s="10">
        <v>0.6</v>
      </c>
      <c r="E6" s="11" t="s">
        <v>19</v>
      </c>
      <c r="F6" s="10">
        <v>1</v>
      </c>
      <c r="G6" s="10">
        <v>106</v>
      </c>
      <c r="H6" s="10">
        <v>1</v>
      </c>
      <c r="I6" s="10" t="s">
        <v>16</v>
      </c>
      <c r="J6" s="10">
        <v>7.82</v>
      </c>
      <c r="K6" s="12">
        <v>7.428001163553553</v>
      </c>
      <c r="L6" s="12">
        <f>ABS(K6-J6)</f>
        <v>0.39199883644644729</v>
      </c>
      <c r="M6" s="12">
        <v>7.428001163553553</v>
      </c>
      <c r="N6" s="10">
        <v>43.4</v>
      </c>
      <c r="O6" s="10"/>
      <c r="P6" s="10"/>
      <c r="Q6" s="10"/>
      <c r="R6" s="10"/>
      <c r="S6" s="10"/>
    </row>
    <row r="7" spans="1:19" x14ac:dyDescent="0.25">
      <c r="A7" s="9" t="s">
        <v>41</v>
      </c>
      <c r="B7" s="9" t="s">
        <v>42</v>
      </c>
      <c r="C7" s="10">
        <v>33.299999999999997</v>
      </c>
      <c r="D7" s="10">
        <v>1.6E-2</v>
      </c>
      <c r="E7" s="11" t="s">
        <v>20</v>
      </c>
      <c r="F7" s="10">
        <v>6</v>
      </c>
      <c r="G7" s="10">
        <v>22</v>
      </c>
      <c r="H7" s="10">
        <v>2</v>
      </c>
      <c r="I7" s="10" t="s">
        <v>21</v>
      </c>
      <c r="J7" s="10">
        <v>6.2</v>
      </c>
      <c r="K7" s="12">
        <v>6.8291033922326614</v>
      </c>
      <c r="L7" s="12">
        <f t="shared" ref="L7" si="0">ABS(K7-J7)</f>
        <v>0.62910339223266121</v>
      </c>
      <c r="M7" s="12">
        <v>6.2</v>
      </c>
      <c r="N7" s="10">
        <v>30.9</v>
      </c>
      <c r="O7" s="10">
        <v>2.0099999999999998</v>
      </c>
      <c r="P7" s="10">
        <v>4.32</v>
      </c>
      <c r="Q7" s="10">
        <v>0.95499999999999996</v>
      </c>
      <c r="R7" s="10">
        <v>0.629</v>
      </c>
      <c r="S7" s="10">
        <v>81.8</v>
      </c>
    </row>
    <row r="8" spans="1:19" x14ac:dyDescent="0.25">
      <c r="A8" s="9" t="s">
        <v>41</v>
      </c>
      <c r="B8" s="9" t="s">
        <v>38</v>
      </c>
      <c r="C8" s="10">
        <v>33.299999999999997</v>
      </c>
      <c r="D8" s="10">
        <v>0.17</v>
      </c>
      <c r="E8" s="11" t="s">
        <v>22</v>
      </c>
      <c r="F8" s="10">
        <v>1</v>
      </c>
      <c r="G8" s="10">
        <v>118</v>
      </c>
      <c r="H8" s="10">
        <v>1</v>
      </c>
      <c r="I8" s="10" t="s">
        <v>23</v>
      </c>
      <c r="J8" s="10">
        <v>7.21</v>
      </c>
      <c r="K8" s="12">
        <v>6.8291033922326614</v>
      </c>
      <c r="L8" s="12">
        <f t="shared" ref="L8:L16" si="1">ABS(K8-J8)</f>
        <v>0.38089660776733858</v>
      </c>
      <c r="M8" s="12">
        <v>6.8291033922326614</v>
      </c>
      <c r="N8" s="10">
        <v>43</v>
      </c>
      <c r="O8" s="10"/>
      <c r="P8" s="10"/>
      <c r="Q8" s="10"/>
      <c r="R8" s="10"/>
      <c r="S8" s="10"/>
    </row>
    <row r="9" spans="1:19" x14ac:dyDescent="0.25">
      <c r="A9" s="9" t="s">
        <v>43</v>
      </c>
      <c r="B9" s="9" t="s">
        <v>34</v>
      </c>
      <c r="C9" s="10">
        <v>32.799999999999997</v>
      </c>
      <c r="D9" s="10">
        <v>0.41</v>
      </c>
      <c r="E9" s="11" t="s">
        <v>24</v>
      </c>
      <c r="F9" s="10">
        <v>4</v>
      </c>
      <c r="G9" s="10">
        <v>20</v>
      </c>
      <c r="H9" s="10">
        <v>2</v>
      </c>
      <c r="I9" s="10" t="s">
        <v>23</v>
      </c>
      <c r="J9" s="10">
        <v>6.46</v>
      </c>
      <c r="K9" s="12">
        <v>6.7341940107398637</v>
      </c>
      <c r="L9" s="12">
        <f t="shared" si="1"/>
        <v>0.27419401073986371</v>
      </c>
      <c r="M9" s="12">
        <v>6.46</v>
      </c>
      <c r="N9" s="10">
        <v>35.299999999999997</v>
      </c>
      <c r="O9" s="10">
        <v>1.98</v>
      </c>
      <c r="P9" s="10">
        <v>4.25</v>
      </c>
      <c r="Q9" s="10">
        <v>0.93700000000000006</v>
      </c>
      <c r="R9" s="10">
        <v>0.127</v>
      </c>
      <c r="S9" s="10">
        <v>91.2</v>
      </c>
    </row>
    <row r="10" spans="1:19" x14ac:dyDescent="0.25">
      <c r="A10" s="9" t="s">
        <v>43</v>
      </c>
      <c r="B10" s="9" t="s">
        <v>38</v>
      </c>
      <c r="C10" s="10">
        <v>32.799999999999997</v>
      </c>
      <c r="D10" s="10">
        <v>0.24</v>
      </c>
      <c r="E10" s="11" t="s">
        <v>24</v>
      </c>
      <c r="F10" s="10">
        <v>4</v>
      </c>
      <c r="G10" s="10">
        <v>104</v>
      </c>
      <c r="H10" s="10">
        <v>2</v>
      </c>
      <c r="I10" s="10" t="s">
        <v>23</v>
      </c>
      <c r="J10" s="10">
        <v>6.75</v>
      </c>
      <c r="K10" s="12">
        <v>6.7341940107398637</v>
      </c>
      <c r="L10" s="12">
        <f t="shared" si="1"/>
        <v>1.5805989260136322E-2</v>
      </c>
      <c r="M10" s="12">
        <v>6.75</v>
      </c>
      <c r="N10" s="10">
        <v>39.799999999999997</v>
      </c>
      <c r="O10" s="10">
        <v>1.98</v>
      </c>
      <c r="P10" s="10">
        <v>4.24</v>
      </c>
      <c r="Q10" s="10">
        <v>0.93600000000000005</v>
      </c>
      <c r="R10" s="10">
        <v>0.49399999999999999</v>
      </c>
      <c r="S10" s="10">
        <v>76.2</v>
      </c>
    </row>
    <row r="11" spans="1:19" x14ac:dyDescent="0.25">
      <c r="A11" s="9" t="s">
        <v>44</v>
      </c>
      <c r="B11" s="9" t="s">
        <v>35</v>
      </c>
      <c r="C11" s="10">
        <v>12.2</v>
      </c>
      <c r="D11" s="10">
        <v>3.37</v>
      </c>
      <c r="E11" s="11" t="s">
        <v>25</v>
      </c>
      <c r="F11" s="10">
        <v>6</v>
      </c>
      <c r="G11" s="10">
        <v>299</v>
      </c>
      <c r="H11" s="10">
        <v>3</v>
      </c>
      <c r="I11" s="10" t="s">
        <v>16</v>
      </c>
      <c r="J11" s="10">
        <v>5.2</v>
      </c>
      <c r="K11" s="12">
        <v>5.166251391205698</v>
      </c>
      <c r="L11" s="12">
        <f t="shared" si="1"/>
        <v>3.3748608794302193E-2</v>
      </c>
      <c r="M11" s="12">
        <v>5.2</v>
      </c>
      <c r="N11" s="10">
        <v>29.8</v>
      </c>
      <c r="O11" s="10">
        <v>1.8</v>
      </c>
      <c r="P11" s="10">
        <v>3.58</v>
      </c>
      <c r="Q11" s="10">
        <v>0.93300000000000005</v>
      </c>
      <c r="R11" s="10">
        <v>0.33</v>
      </c>
      <c r="S11" s="10">
        <v>83.9</v>
      </c>
    </row>
    <row r="12" spans="1:19" x14ac:dyDescent="0.25">
      <c r="A12" s="9" t="s">
        <v>45</v>
      </c>
      <c r="B12" s="9" t="s">
        <v>35</v>
      </c>
      <c r="C12" s="10">
        <v>32.9</v>
      </c>
      <c r="D12" s="10">
        <v>0.26</v>
      </c>
      <c r="E12" s="11" t="s">
        <v>20</v>
      </c>
      <c r="F12" s="10">
        <v>6</v>
      </c>
      <c r="G12" s="10">
        <v>103</v>
      </c>
      <c r="H12" s="10">
        <v>3</v>
      </c>
      <c r="I12" s="10" t="s">
        <v>23</v>
      </c>
      <c r="J12" s="10">
        <v>7.6</v>
      </c>
      <c r="K12" s="12">
        <v>6.7534393472800165</v>
      </c>
      <c r="L12" s="12">
        <f t="shared" si="1"/>
        <v>0.84656065271998315</v>
      </c>
      <c r="M12" s="12">
        <v>7.6</v>
      </c>
      <c r="N12" s="10">
        <v>42</v>
      </c>
      <c r="O12" s="10">
        <v>2.0499999999999998</v>
      </c>
      <c r="P12" s="10">
        <v>4.59</v>
      </c>
      <c r="Q12" s="10">
        <v>0.94799999999999995</v>
      </c>
      <c r="R12" s="10">
        <v>0.53900000000000003</v>
      </c>
      <c r="S12" s="10">
        <v>85.9</v>
      </c>
    </row>
    <row r="13" spans="1:19" x14ac:dyDescent="0.25">
      <c r="A13" s="9" t="s">
        <v>46</v>
      </c>
      <c r="B13" s="9" t="s">
        <v>35</v>
      </c>
      <c r="C13" s="10">
        <v>36.9</v>
      </c>
      <c r="D13" s="10">
        <v>0.96</v>
      </c>
      <c r="E13" s="11" t="s">
        <v>26</v>
      </c>
      <c r="F13" s="10">
        <v>6</v>
      </c>
      <c r="G13" s="10">
        <v>364</v>
      </c>
      <c r="H13" s="10">
        <v>3</v>
      </c>
      <c r="I13" s="10" t="s">
        <v>16</v>
      </c>
      <c r="J13" s="10">
        <v>7.6</v>
      </c>
      <c r="K13" s="12">
        <v>7.3669090330743972</v>
      </c>
      <c r="L13" s="12">
        <f t="shared" si="1"/>
        <v>0.23309096692560249</v>
      </c>
      <c r="M13" s="12">
        <v>7.6</v>
      </c>
      <c r="N13" s="10">
        <v>40</v>
      </c>
      <c r="O13" s="10">
        <v>2.04</v>
      </c>
      <c r="P13" s="10">
        <v>4.4400000000000004</v>
      </c>
      <c r="Q13" s="10">
        <v>0.95199999999999996</v>
      </c>
      <c r="R13" s="10">
        <v>0.67700000000000005</v>
      </c>
      <c r="S13" s="10">
        <v>86.8</v>
      </c>
    </row>
    <row r="14" spans="1:19" x14ac:dyDescent="0.25">
      <c r="A14" s="9" t="s">
        <v>47</v>
      </c>
      <c r="B14" s="9" t="s">
        <v>35</v>
      </c>
      <c r="C14" s="10">
        <v>29.5</v>
      </c>
      <c r="D14" s="10">
        <v>1.47</v>
      </c>
      <c r="E14" s="11" t="s">
        <v>26</v>
      </c>
      <c r="F14" s="10">
        <v>6</v>
      </c>
      <c r="G14" s="10">
        <v>180</v>
      </c>
      <c r="H14" s="10">
        <v>3</v>
      </c>
      <c r="I14" s="10" t="s">
        <v>16</v>
      </c>
      <c r="J14" s="10">
        <v>6.26</v>
      </c>
      <c r="K14" s="12">
        <v>6.0866209760690513</v>
      </c>
      <c r="L14" s="12">
        <f t="shared" si="1"/>
        <v>0.17337902393094851</v>
      </c>
      <c r="M14" s="12">
        <v>6.26</v>
      </c>
      <c r="N14" s="10">
        <v>31.8</v>
      </c>
      <c r="O14" s="10">
        <v>1.95</v>
      </c>
      <c r="P14" s="10">
        <v>4.2</v>
      </c>
      <c r="Q14" s="10">
        <v>0.96699999999999997</v>
      </c>
      <c r="R14" s="10">
        <v>0.66800000000000004</v>
      </c>
      <c r="S14" s="10">
        <v>79.7</v>
      </c>
    </row>
    <row r="15" spans="1:19" x14ac:dyDescent="0.25">
      <c r="A15" s="9" t="s">
        <v>48</v>
      </c>
      <c r="B15" s="9" t="s">
        <v>42</v>
      </c>
      <c r="C15" s="10">
        <v>47.8</v>
      </c>
      <c r="D15" s="10">
        <v>0.23</v>
      </c>
      <c r="E15" s="11" t="s">
        <v>27</v>
      </c>
      <c r="F15" s="10">
        <v>6</v>
      </c>
      <c r="G15" s="10">
        <v>448</v>
      </c>
      <c r="H15" s="10">
        <v>3</v>
      </c>
      <c r="I15" s="10" t="s">
        <v>23</v>
      </c>
      <c r="J15" s="10">
        <v>7.68</v>
      </c>
      <c r="K15" s="12">
        <v>7.7720569641348911</v>
      </c>
      <c r="L15" s="12">
        <f t="shared" si="1"/>
        <v>9.2056964134891395E-2</v>
      </c>
      <c r="M15" s="12">
        <v>7.68</v>
      </c>
      <c r="N15" s="10">
        <v>37</v>
      </c>
      <c r="O15" s="10">
        <v>2.14</v>
      </c>
      <c r="P15" s="10">
        <v>4.6900000000000004</v>
      </c>
      <c r="Q15" s="10">
        <v>0.96699999999999997</v>
      </c>
      <c r="R15" s="10">
        <v>1.0900000000000001</v>
      </c>
      <c r="S15" s="10">
        <v>85.7</v>
      </c>
    </row>
    <row r="16" spans="1:19" x14ac:dyDescent="0.25">
      <c r="A16" s="9" t="s">
        <v>49</v>
      </c>
      <c r="B16" s="9" t="s">
        <v>35</v>
      </c>
      <c r="C16" s="10">
        <v>30.8</v>
      </c>
      <c r="D16" s="10" t="s">
        <v>29</v>
      </c>
      <c r="E16" s="11" t="s">
        <v>28</v>
      </c>
      <c r="F16" s="10">
        <v>4</v>
      </c>
      <c r="G16" s="10">
        <v>171</v>
      </c>
      <c r="H16" s="10">
        <v>2</v>
      </c>
      <c r="I16" s="10" t="s">
        <v>23</v>
      </c>
      <c r="J16" s="10">
        <v>5.38</v>
      </c>
      <c r="K16" s="12">
        <v>6.33640560764014</v>
      </c>
      <c r="L16" s="12">
        <f t="shared" si="1"/>
        <v>0.95640560764014015</v>
      </c>
      <c r="M16" s="12">
        <v>5.38</v>
      </c>
      <c r="N16" s="10">
        <v>27</v>
      </c>
      <c r="O16" s="10">
        <v>2.02</v>
      </c>
      <c r="P16" s="10">
        <v>4.22</v>
      </c>
      <c r="Q16" s="10">
        <v>0.96</v>
      </c>
      <c r="R16" s="10">
        <v>0.88</v>
      </c>
      <c r="S16" s="10">
        <v>76.900000000000006</v>
      </c>
    </row>
    <row r="17" spans="1:19" x14ac:dyDescent="0.25">
      <c r="A17" s="9" t="s">
        <v>50</v>
      </c>
      <c r="B17" s="9" t="s">
        <v>51</v>
      </c>
      <c r="C17" s="10">
        <v>68.2</v>
      </c>
      <c r="D17" s="10">
        <v>1.9E-2</v>
      </c>
      <c r="E17" s="11" t="s">
        <v>22</v>
      </c>
      <c r="F17" s="10">
        <v>1</v>
      </c>
      <c r="G17" s="10">
        <v>41</v>
      </c>
      <c r="H17" s="10">
        <v>1</v>
      </c>
      <c r="I17" s="10" t="s">
        <v>21</v>
      </c>
      <c r="J17" s="10">
        <v>11.1</v>
      </c>
      <c r="K17" s="12" t="s">
        <v>29</v>
      </c>
      <c r="L17" s="12"/>
      <c r="M17" s="12">
        <v>11.1</v>
      </c>
      <c r="N17" s="10">
        <v>61</v>
      </c>
      <c r="O17" s="10"/>
      <c r="P17" s="10"/>
      <c r="Q17" s="10"/>
      <c r="R17" s="10"/>
      <c r="S17" s="10"/>
    </row>
    <row r="18" spans="1:19" x14ac:dyDescent="0.25">
      <c r="A18" s="9" t="s">
        <v>50</v>
      </c>
      <c r="B18" s="9" t="s">
        <v>35</v>
      </c>
      <c r="C18" s="10">
        <v>76.8</v>
      </c>
      <c r="D18" s="10">
        <v>1.2E-2</v>
      </c>
      <c r="E18" s="11" t="s">
        <v>22</v>
      </c>
      <c r="F18" s="10">
        <v>1</v>
      </c>
      <c r="G18" s="10">
        <v>30</v>
      </c>
      <c r="H18" s="10">
        <v>1</v>
      </c>
      <c r="I18" s="10" t="s">
        <v>21</v>
      </c>
      <c r="J18" s="10">
        <v>8.0299999999999994</v>
      </c>
      <c r="K18" s="12" t="s">
        <v>29</v>
      </c>
      <c r="L18" s="12"/>
      <c r="M18" s="12">
        <v>8.0299999999999994</v>
      </c>
      <c r="N18" s="10">
        <v>39.75</v>
      </c>
      <c r="O18" s="10"/>
      <c r="P18" s="10"/>
      <c r="Q18" s="10"/>
      <c r="R18" s="10"/>
      <c r="S18" s="10"/>
    </row>
    <row r="19" spans="1:19" x14ac:dyDescent="0.25">
      <c r="A19" s="9" t="s">
        <v>52</v>
      </c>
      <c r="B19" s="9" t="s">
        <v>51</v>
      </c>
      <c r="C19" s="10">
        <v>37.299999999999997</v>
      </c>
      <c r="D19" s="10">
        <v>1.6E-2</v>
      </c>
      <c r="E19" s="11" t="s">
        <v>22</v>
      </c>
      <c r="F19" s="10">
        <v>1</v>
      </c>
      <c r="G19" s="10">
        <v>26</v>
      </c>
      <c r="H19" s="10">
        <v>1</v>
      </c>
      <c r="I19" s="10" t="s">
        <v>21</v>
      </c>
      <c r="J19" s="10">
        <v>6.66</v>
      </c>
      <c r="K19" s="12">
        <v>7.4085070462692579</v>
      </c>
      <c r="L19" s="12">
        <f t="shared" ref="L19:L23" si="2">ABS(K19-J19)</f>
        <v>0.74850704626925779</v>
      </c>
      <c r="M19" s="12">
        <v>7.41</v>
      </c>
      <c r="N19" s="10">
        <v>30.75</v>
      </c>
      <c r="O19" s="10"/>
      <c r="P19" s="10"/>
      <c r="Q19" s="10"/>
      <c r="R19" s="10"/>
      <c r="S19" s="10"/>
    </row>
    <row r="20" spans="1:19" x14ac:dyDescent="0.25">
      <c r="A20" s="9" t="s">
        <v>53</v>
      </c>
      <c r="B20" s="9" t="s">
        <v>34</v>
      </c>
      <c r="C20" s="10">
        <v>39</v>
      </c>
      <c r="D20" s="10">
        <v>0.79</v>
      </c>
      <c r="E20" s="11" t="s">
        <v>22</v>
      </c>
      <c r="F20" s="10">
        <v>1</v>
      </c>
      <c r="G20" s="10">
        <v>26</v>
      </c>
      <c r="H20" s="10">
        <v>1</v>
      </c>
      <c r="I20" s="10" t="s">
        <v>16</v>
      </c>
      <c r="J20" s="10">
        <v>6.83</v>
      </c>
      <c r="K20" s="12">
        <v>7.5488472104378443</v>
      </c>
      <c r="L20" s="12">
        <f t="shared" si="2"/>
        <v>0.71884721043784428</v>
      </c>
      <c r="M20" s="12">
        <v>7.55</v>
      </c>
      <c r="N20" s="10">
        <v>32.5</v>
      </c>
      <c r="O20" s="10"/>
      <c r="P20" s="10"/>
      <c r="Q20" s="10"/>
      <c r="R20" s="10"/>
      <c r="S20" s="10"/>
    </row>
    <row r="21" spans="1:19" x14ac:dyDescent="0.25">
      <c r="A21" s="9" t="s">
        <v>54</v>
      </c>
      <c r="B21" s="9" t="s">
        <v>51</v>
      </c>
      <c r="C21" s="10">
        <v>68.900000000000006</v>
      </c>
      <c r="D21" s="10">
        <v>2.1000000000000001E-2</v>
      </c>
      <c r="E21" s="11" t="s">
        <v>22</v>
      </c>
      <c r="F21" s="10">
        <v>1</v>
      </c>
      <c r="G21" s="10">
        <v>21</v>
      </c>
      <c r="H21" s="10">
        <v>1</v>
      </c>
      <c r="I21" s="10" t="s">
        <v>16</v>
      </c>
      <c r="J21" s="10">
        <v>10.5</v>
      </c>
      <c r="K21" s="12" t="s">
        <v>29</v>
      </c>
      <c r="L21" s="12"/>
      <c r="M21" s="12">
        <v>10.5</v>
      </c>
      <c r="N21" s="10">
        <v>50.6</v>
      </c>
      <c r="O21" s="10"/>
      <c r="P21" s="10"/>
      <c r="Q21" s="10"/>
      <c r="R21" s="10"/>
      <c r="S21" s="10"/>
    </row>
    <row r="22" spans="1:19" x14ac:dyDescent="0.25">
      <c r="A22" s="9" t="s">
        <v>55</v>
      </c>
      <c r="B22" s="9" t="s">
        <v>34</v>
      </c>
      <c r="C22" s="10">
        <v>27.4</v>
      </c>
      <c r="D22" s="10">
        <v>0.49</v>
      </c>
      <c r="E22" s="11" t="s">
        <v>22</v>
      </c>
      <c r="F22" s="10">
        <v>1</v>
      </c>
      <c r="G22" s="10">
        <v>54</v>
      </c>
      <c r="H22" s="10">
        <v>1</v>
      </c>
      <c r="I22" s="10" t="s">
        <v>23</v>
      </c>
      <c r="J22" s="10">
        <v>6.37</v>
      </c>
      <c r="K22" s="12">
        <v>5.7453404417187235</v>
      </c>
      <c r="L22" s="12">
        <f t="shared" si="2"/>
        <v>0.62465955828127662</v>
      </c>
      <c r="M22" s="12">
        <v>6.37</v>
      </c>
      <c r="N22" s="10">
        <v>34.35</v>
      </c>
      <c r="O22" s="10"/>
      <c r="P22" s="10"/>
      <c r="Q22" s="10"/>
      <c r="R22" s="10"/>
      <c r="S22" s="10"/>
    </row>
    <row r="23" spans="1:19" x14ac:dyDescent="0.25">
      <c r="A23" s="9" t="s">
        <v>55</v>
      </c>
      <c r="B23" s="9" t="s">
        <v>35</v>
      </c>
      <c r="C23" s="10">
        <v>31.2</v>
      </c>
      <c r="D23" s="10">
        <v>0.63</v>
      </c>
      <c r="E23" s="11" t="s">
        <v>22</v>
      </c>
      <c r="F23" s="10">
        <v>1</v>
      </c>
      <c r="G23" s="10">
        <v>153</v>
      </c>
      <c r="H23" s="10">
        <v>1</v>
      </c>
      <c r="I23" s="10" t="s">
        <v>16</v>
      </c>
      <c r="J23" s="10">
        <v>5.12</v>
      </c>
      <c r="K23" s="12">
        <v>6.4162837622314104</v>
      </c>
      <c r="L23" s="12">
        <f t="shared" si="2"/>
        <v>1.2962837622314103</v>
      </c>
      <c r="M23" s="12">
        <v>5.12</v>
      </c>
      <c r="N23" s="10">
        <v>21.84</v>
      </c>
      <c r="O23" s="10"/>
      <c r="P23" s="10"/>
      <c r="Q23" s="10"/>
      <c r="R23" s="10"/>
      <c r="S23" s="10"/>
    </row>
    <row r="24" spans="1:19" x14ac:dyDescent="0.25">
      <c r="A24" s="9" t="s">
        <v>56</v>
      </c>
      <c r="B24" s="9" t="s">
        <v>35</v>
      </c>
      <c r="C24" s="10">
        <v>73.599999999999994</v>
      </c>
      <c r="D24" s="10">
        <v>0.01</v>
      </c>
      <c r="E24" s="11" t="s">
        <v>22</v>
      </c>
      <c r="F24" s="10">
        <v>1</v>
      </c>
      <c r="G24" s="10">
        <v>67</v>
      </c>
      <c r="H24" s="10">
        <v>1</v>
      </c>
      <c r="I24" s="10" t="s">
        <v>21</v>
      </c>
      <c r="J24" s="10">
        <v>7.31</v>
      </c>
      <c r="K24" s="12" t="s">
        <v>29</v>
      </c>
      <c r="L24" s="12"/>
      <c r="M24" s="12">
        <v>7.31</v>
      </c>
      <c r="N24" s="10">
        <v>32.5</v>
      </c>
      <c r="O24" s="10"/>
      <c r="P24" s="10"/>
      <c r="Q24" s="10"/>
      <c r="R24" s="10"/>
      <c r="S24" s="10"/>
    </row>
    <row r="26" spans="1:19" x14ac:dyDescent="0.25">
      <c r="N26" s="4"/>
    </row>
  </sheetData>
  <pageMargins left="0.7" right="0.7" top="0.75" bottom="0.75" header="0.3" footer="0.3"/>
  <pageSetup paperSize="9" scale="70" fitToHeight="0"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JoWiMo</dc:creator>
  <cp:lastModifiedBy>WvL</cp:lastModifiedBy>
  <cp:lastPrinted>2016-11-28T14:00:32Z</cp:lastPrinted>
  <dcterms:created xsi:type="dcterms:W3CDTF">2016-11-27T15:38:54Z</dcterms:created>
  <dcterms:modified xsi:type="dcterms:W3CDTF">2016-12-23T15:10:09Z</dcterms:modified>
</cp:coreProperties>
</file>